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2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<sst xmlns="http://schemas.openxmlformats.org/spreadsheetml/2006/main" count="128" uniqueCount="87">
  <si>
    <t>Ceļu daļas un LKT daļas galveno darbu daudzumu kopsavilkums</t>
  </si>
  <si>
    <t>Nākotnes iela 36/14, Ķekavā, Ķekavas pagasts, Ķekavas novads</t>
  </si>
  <si>
    <t>N.p.k.</t>
  </si>
  <si>
    <t>Nosaukums</t>
  </si>
  <si>
    <t>Mērvienība</t>
  </si>
  <si>
    <t>Daudzums</t>
  </si>
  <si>
    <t>Vienības cenas</t>
  </si>
  <si>
    <t>Kopā</t>
  </si>
  <si>
    <t>Ceļu darbi</t>
  </si>
  <si>
    <t>Smalkgraudainā asfaltbetona h=4cm kārtas nojaukšana (trotuāra), to iekraujot a/t un transprts uz atbērni attālumā līdz ....km</t>
  </si>
  <si>
    <t>m2</t>
  </si>
  <si>
    <t>Asfatbetona h=10 cm kārtas nojaukšana (brauktuve, stāvlaukums),to iekraujot a/t un transprts uz atbērni attālumā līdz ....km</t>
  </si>
  <si>
    <t>Dolomīta šķembu pamatu nojaukšana (h=12cm/h=24cm), to iekraujot a/t un transprts uz atbērtni attālumā līdz ....km:</t>
  </si>
  <si>
    <t>m3</t>
  </si>
  <si>
    <t>Ielas/trotuāra betona apmaļu nojaukšana, tās iekraujot a/t un transprts uz atbērni attālumā līdz ....km</t>
  </si>
  <si>
    <t>m</t>
  </si>
  <si>
    <t>Koku, krūmu ciršana</t>
  </si>
  <si>
    <t>Augsnes kārtas noņemšana, to iekraujot a/t un transprts uz atbērni attālumā līdz ....km (blīva)</t>
  </si>
  <si>
    <t>Grunts izstrāde ierakumā, to iekraujot a/t un transprts uz atbērni attālumā līdz ....km (blīva)</t>
  </si>
  <si>
    <t>Grunts izstrāde ierakumā, pārvietojot uzbērumā, att. līdz 30m</t>
  </si>
  <si>
    <t>Gultnes veidošana, h=64cm</t>
  </si>
  <si>
    <t>Gultnes veidošana, h=54cm</t>
  </si>
  <si>
    <t>Gultnes veidošana, h=63cm</t>
  </si>
  <si>
    <t>Gultnes veidošana, h=46cm</t>
  </si>
  <si>
    <t>Gultnes veidošana, h=40cm</t>
  </si>
  <si>
    <t>Gultnes veidošana, h=30cm</t>
  </si>
  <si>
    <t>Nogāžu planēšana ierakumā/uzbērumā</t>
  </si>
  <si>
    <t>Smilts drenējošā slāņa izbūve, h=30 cm</t>
  </si>
  <si>
    <t>Smilts drenējošā slāņa izbūve, h=20 cm</t>
  </si>
  <si>
    <t>Dolomīta šķembu kārtas izbūve (fr. 0-45), h=24 cm</t>
  </si>
  <si>
    <t>Dolomīta šķembu kārtas izbūve (fr. 0-45), h=20 cm</t>
  </si>
  <si>
    <t>Dolomīta šķembu kārtas izbūve (fr. 0-45), h=15 cm</t>
  </si>
  <si>
    <t>Ielas betona apmaļu uzstādīšana uz betona pamatiem, BR 100.30.15</t>
  </si>
  <si>
    <t>Ielas betona apmaļu uzstādīšana uz betona pamatiem, BR 100.30.15 (labā/kreisā)</t>
  </si>
  <si>
    <t>gab</t>
  </si>
  <si>
    <t>Ielas betona apmaļu uzstādīšana uz betona pamatiem, BR 100.22.15</t>
  </si>
  <si>
    <t>Trotuāra betona apmaļu uzstādīšana uz betona pamatiem, BR 100.20.8</t>
  </si>
  <si>
    <t>Vecā tipa aku nomaiņa pret peldošām</t>
  </si>
  <si>
    <t>Vecā tipa hidrantu nomaiņa pret peldošām</t>
  </si>
  <si>
    <t>Vecā tipa gāzes kapju nomaiņa pret peldošām</t>
  </si>
  <si>
    <t>Smilts-cementa 8:1 maisījuma kārtas izbūve h=5cm</t>
  </si>
  <si>
    <t>Betona bruģa izbūve, h=8cm</t>
  </si>
  <si>
    <t>Betona bruģa izbūve, h=6cm</t>
  </si>
  <si>
    <t>Rupjgraudainā asfaltbetona AC-22 h=6cm kārtas izbūve</t>
  </si>
  <si>
    <t>Smalkgraudainā asfaltbetona AC-16 h=4cm kārtas izbūve</t>
  </si>
  <si>
    <t>Vidēji rupjas grants kārtas izbūve h=30cm</t>
  </si>
  <si>
    <t>Optimāla grants maisījuma kārtas izbūve h=5cm</t>
  </si>
  <si>
    <t>Zālāja veidošana no augu zemes kārtas h=15 cm, to apsējot ar daudzgadīgu zāli</t>
  </si>
  <si>
    <t>Rezerves caurules elektro kabeļiem D100mm</t>
  </si>
  <si>
    <t>Aizsargcaurules elektro kabeļiem D100mm</t>
  </si>
  <si>
    <t>Pagaidu ceļa zīmju uzstādīšanas izmaksas remontarbu laikā</t>
  </si>
  <si>
    <t>obj</t>
  </si>
  <si>
    <t>Satiksmes organizācija</t>
  </si>
  <si>
    <t>kompl</t>
  </si>
  <si>
    <t>LKT daļa</t>
  </si>
  <si>
    <t>1</t>
  </si>
  <si>
    <t xml:space="preserve">Plastmasas pašteces lietusūdeņu PP uzmavu caurules un veidgabali,  De 200, klase T8, analogs f.’’Uponor’’;  ar blietētas ar smilts apbērumu </t>
  </si>
  <si>
    <t>2</t>
  </si>
  <si>
    <t>Saliekamo dzelzsbetona grodu aka D 1000, H=÷1,5 m ar nosēddaļu 0,5m, ar abpusēju hidroizolāciju, ar peldošo ķeta redeļu vāku; dzelzsbetona konstrukcijām  atbilstoši LVS EN 206-1, blīvējuma materiāli atbilstoši EN 681-1 prasībām</t>
  </si>
  <si>
    <t>3</t>
  </si>
  <si>
    <t>Saliekamo dzelzsbetona grodu aka D 1000, H=÷2,0 m ar nosēddaļu 0,5m, ar abpusēju hidroizolāciju, ar peldošo ķeta redeļu vāku; dzelzsbetona konstrukcijām  atbilstoši LVS EN 206-1, blīvējuma materiāli atbilstoši EN 681-1 prasībām</t>
  </si>
  <si>
    <t>4</t>
  </si>
  <si>
    <t>Saliekamo dzelzsbetona grodu aka D 1000, H=÷2,5 m ar nosēddaļu 0,5m, ar abpusēju hidroizolāciju, ar peldošo ķeta redeļu vāku; dzelzsbetona konstrukcijām  atbilstoši LVS EN 206-1, blīvējuma materiāli atbilstoši EN 681-1 prasībām</t>
  </si>
  <si>
    <t>5</t>
  </si>
  <si>
    <t>Plastikāta gūlija D 400/315/200 gūlija ar nosēddaļu 0,5m, ķeta rāmi un restēm,  H =  1,5 m. (analogs f-a „Uponor”)</t>
  </si>
  <si>
    <t>6</t>
  </si>
  <si>
    <t>Plastmasas aizsargčaulas iebetonēšanai De 200 caurulei</t>
  </si>
  <si>
    <t>7</t>
  </si>
  <si>
    <t>Izlaides izbūve ar nogāzes stiprināšanu- aizsargsiets uz caurules, nogāzes stiprinājums ar betonu vai akmeņu krāvumu (~5m²)</t>
  </si>
  <si>
    <t>viet</t>
  </si>
  <si>
    <t>8</t>
  </si>
  <si>
    <t>Zālāja noņemšana un atjaunošana</t>
  </si>
  <si>
    <t>9</t>
  </si>
  <si>
    <t>Aizsardzības darbi šķērsojumos ar esošām komunikācijām:</t>
  </si>
  <si>
    <t>A</t>
  </si>
  <si>
    <t>Kopā:</t>
  </si>
  <si>
    <t>Sastādīja:                                        /M.Sniedze</t>
  </si>
  <si>
    <t>B</t>
  </si>
  <si>
    <t>Pasūtītāja rezerve (5% no A):</t>
  </si>
  <si>
    <r>
      <t xml:space="preserve">                                                            </t>
    </r>
    <r>
      <rPr>
        <vertAlign val="superscript"/>
        <sz val="12"/>
        <rFont val="Arial"/>
        <family val="2"/>
      </rPr>
      <t xml:space="preserve">       (SIA „3D projekts” inženieris)</t>
    </r>
  </si>
  <si>
    <t>C</t>
  </si>
  <si>
    <t>Kopā (A + B):</t>
  </si>
  <si>
    <t>Pārbaudīja:                                    /J.Sniedze</t>
  </si>
  <si>
    <t>D</t>
  </si>
  <si>
    <t>PVN (21% no C):</t>
  </si>
  <si>
    <r>
      <t xml:space="preserve">                                                              </t>
    </r>
    <r>
      <rPr>
        <vertAlign val="superscript"/>
        <sz val="12"/>
        <rFont val="Arial"/>
        <family val="2"/>
      </rPr>
      <t xml:space="preserve">     (Projekta vadītājs)</t>
    </r>
  </si>
  <si>
    <t>Pavisam kopā (C + D):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</si>
</sst>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</numFmts>
  <fonts count="13">
    <font>
      <sz val="10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15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4" fontId="4" fillId="0" borderId="1" xfId="15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3" fontId="4" fillId="0" borderId="1" xfId="15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164" fontId="6" fillId="2" borderId="1" xfId="15" applyFont="1" applyFill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15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15" applyFont="1" applyFill="1" applyBorder="1" applyAlignment="1" applyProtection="1">
      <alignment horizontal="center" vertical="center"/>
      <protection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15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="90" zoomScaleNormal="90" workbookViewId="0" topLeftCell="A1">
      <selection activeCell="H56" sqref="H56"/>
    </sheetView>
  </sheetViews>
  <sheetFormatPr defaultColWidth="9.140625" defaultRowHeight="12.75"/>
  <cols>
    <col min="1" max="1" width="9.140625" style="1" customWidth="1"/>
    <col min="2" max="2" width="129.421875" style="2" customWidth="1"/>
    <col min="3" max="5" width="15.57421875" style="1" customWidth="1"/>
    <col min="6" max="6" width="15.57421875" style="3" customWidth="1"/>
    <col min="7" max="16384" width="9.140625" style="2" customWidth="1"/>
  </cols>
  <sheetData>
    <row r="1" spans="1:6" ht="30" customHeight="1">
      <c r="A1" s="46" t="s">
        <v>0</v>
      </c>
      <c r="B1" s="46"/>
      <c r="C1" s="46"/>
      <c r="D1" s="46"/>
      <c r="E1" s="46"/>
      <c r="F1" s="46"/>
    </row>
    <row r="2" spans="1:6" ht="30" customHeight="1">
      <c r="A2" s="47" t="s">
        <v>1</v>
      </c>
      <c r="B2" s="47"/>
      <c r="C2" s="47"/>
      <c r="D2" s="47"/>
      <c r="E2" s="47"/>
      <c r="F2" s="47"/>
    </row>
    <row r="3" spans="1:6" s="7" customFormat="1" ht="31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spans="1:6" s="7" customFormat="1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8">
        <v>6</v>
      </c>
    </row>
    <row r="5" spans="1:6" s="7" customFormat="1" ht="15.75">
      <c r="A5" s="9"/>
      <c r="B5" s="9" t="s">
        <v>8</v>
      </c>
      <c r="C5" s="9"/>
      <c r="D5" s="9"/>
      <c r="E5" s="9"/>
      <c r="F5" s="10"/>
    </row>
    <row r="6" spans="1:6" s="16" customFormat="1" ht="32.25" customHeight="1">
      <c r="A6" s="11">
        <v>1</v>
      </c>
      <c r="B6" s="12" t="s">
        <v>9</v>
      </c>
      <c r="C6" s="13" t="s">
        <v>10</v>
      </c>
      <c r="D6" s="14">
        <v>120</v>
      </c>
      <c r="E6" s="13"/>
      <c r="F6" s="15"/>
    </row>
    <row r="7" spans="1:6" s="16" customFormat="1" ht="32.25" customHeight="1">
      <c r="A7" s="11">
        <v>2</v>
      </c>
      <c r="B7" s="12" t="s">
        <v>11</v>
      </c>
      <c r="C7" s="13" t="s">
        <v>10</v>
      </c>
      <c r="D7" s="14">
        <v>2700</v>
      </c>
      <c r="E7" s="13"/>
      <c r="F7" s="15"/>
    </row>
    <row r="8" spans="1:6" s="16" customFormat="1" ht="32.25" customHeight="1">
      <c r="A8" s="11">
        <v>3</v>
      </c>
      <c r="B8" s="12" t="s">
        <v>12</v>
      </c>
      <c r="C8" s="13" t="s">
        <v>13</v>
      </c>
      <c r="D8" s="14">
        <f>15+648</f>
        <v>663</v>
      </c>
      <c r="E8" s="13"/>
      <c r="F8" s="15"/>
    </row>
    <row r="9" spans="1:6" s="16" customFormat="1" ht="32.25" customHeight="1">
      <c r="A9" s="11">
        <v>4</v>
      </c>
      <c r="B9" s="12" t="s">
        <v>14</v>
      </c>
      <c r="C9" s="13" t="s">
        <v>15</v>
      </c>
      <c r="D9" s="14">
        <v>596</v>
      </c>
      <c r="E9" s="13"/>
      <c r="F9" s="15"/>
    </row>
    <row r="10" spans="1:6" s="16" customFormat="1" ht="32.25" customHeight="1">
      <c r="A10" s="11">
        <v>5</v>
      </c>
      <c r="B10" s="12" t="s">
        <v>16</v>
      </c>
      <c r="C10" s="13" t="s">
        <v>10</v>
      </c>
      <c r="D10" s="14">
        <v>1000</v>
      </c>
      <c r="E10" s="13"/>
      <c r="F10" s="15"/>
    </row>
    <row r="11" spans="1:6" s="16" customFormat="1" ht="32.25" customHeight="1">
      <c r="A11" s="11">
        <v>6</v>
      </c>
      <c r="B11" s="12" t="s">
        <v>17</v>
      </c>
      <c r="C11" s="13" t="s">
        <v>13</v>
      </c>
      <c r="D11" s="14">
        <v>190</v>
      </c>
      <c r="E11" s="13"/>
      <c r="F11" s="15"/>
    </row>
    <row r="12" spans="1:6" s="16" customFormat="1" ht="32.25" customHeight="1">
      <c r="A12" s="11">
        <v>7</v>
      </c>
      <c r="B12" s="12" t="s">
        <v>18</v>
      </c>
      <c r="C12" s="17" t="s">
        <v>13</v>
      </c>
      <c r="D12" s="18">
        <v>1700</v>
      </c>
      <c r="E12" s="13"/>
      <c r="F12" s="15"/>
    </row>
    <row r="13" spans="1:6" s="16" customFormat="1" ht="32.25" customHeight="1">
      <c r="A13" s="11">
        <v>8</v>
      </c>
      <c r="B13" s="12" t="s">
        <v>19</v>
      </c>
      <c r="C13" s="17" t="s">
        <v>13</v>
      </c>
      <c r="D13" s="18">
        <v>100</v>
      </c>
      <c r="E13" s="13"/>
      <c r="F13" s="15"/>
    </row>
    <row r="14" spans="1:6" s="16" customFormat="1" ht="32.25" customHeight="1">
      <c r="A14" s="11">
        <v>9</v>
      </c>
      <c r="B14" s="19" t="s">
        <v>20</v>
      </c>
      <c r="C14" s="17" t="s">
        <v>10</v>
      </c>
      <c r="D14" s="18">
        <v>1900</v>
      </c>
      <c r="E14" s="13"/>
      <c r="F14" s="15"/>
    </row>
    <row r="15" spans="1:6" s="16" customFormat="1" ht="32.25" customHeight="1">
      <c r="A15" s="11">
        <v>10</v>
      </c>
      <c r="B15" s="19" t="s">
        <v>21</v>
      </c>
      <c r="C15" s="17" t="s">
        <v>10</v>
      </c>
      <c r="D15" s="18">
        <v>75</v>
      </c>
      <c r="E15" s="13"/>
      <c r="F15" s="15"/>
    </row>
    <row r="16" spans="1:6" s="16" customFormat="1" ht="32.25" customHeight="1">
      <c r="A16" s="11">
        <v>11</v>
      </c>
      <c r="B16" s="19" t="s">
        <v>22</v>
      </c>
      <c r="C16" s="17" t="s">
        <v>10</v>
      </c>
      <c r="D16" s="18">
        <v>600</v>
      </c>
      <c r="E16" s="13"/>
      <c r="F16" s="15"/>
    </row>
    <row r="17" spans="1:6" s="16" customFormat="1" ht="32.25" customHeight="1">
      <c r="A17" s="11">
        <v>12</v>
      </c>
      <c r="B17" s="19" t="s">
        <v>23</v>
      </c>
      <c r="C17" s="17" t="s">
        <v>10</v>
      </c>
      <c r="D17" s="18">
        <v>500</v>
      </c>
      <c r="E17" s="13"/>
      <c r="F17" s="15"/>
    </row>
    <row r="18" spans="1:6" s="16" customFormat="1" ht="32.25" customHeight="1">
      <c r="A18" s="11">
        <v>13</v>
      </c>
      <c r="B18" s="19" t="s">
        <v>24</v>
      </c>
      <c r="C18" s="17" t="s">
        <v>10</v>
      </c>
      <c r="D18" s="18">
        <v>130</v>
      </c>
      <c r="E18" s="13"/>
      <c r="F18" s="15"/>
    </row>
    <row r="19" spans="1:6" s="16" customFormat="1" ht="32.25" customHeight="1">
      <c r="A19" s="11">
        <v>14</v>
      </c>
      <c r="B19" s="19" t="s">
        <v>25</v>
      </c>
      <c r="C19" s="17" t="s">
        <v>10</v>
      </c>
      <c r="D19" s="18">
        <v>80</v>
      </c>
      <c r="E19" s="13"/>
      <c r="F19" s="15"/>
    </row>
    <row r="20" spans="1:6" s="16" customFormat="1" ht="32.25" customHeight="1">
      <c r="A20" s="11">
        <v>15</v>
      </c>
      <c r="B20" s="12" t="s">
        <v>26</v>
      </c>
      <c r="C20" s="17" t="s">
        <v>10</v>
      </c>
      <c r="D20" s="18">
        <v>100</v>
      </c>
      <c r="E20" s="13"/>
      <c r="F20" s="15"/>
    </row>
    <row r="21" spans="1:6" s="16" customFormat="1" ht="32.25" customHeight="1">
      <c r="A21" s="11">
        <v>16</v>
      </c>
      <c r="B21" s="12" t="s">
        <v>27</v>
      </c>
      <c r="C21" s="17" t="s">
        <v>10</v>
      </c>
      <c r="D21" s="18">
        <v>2575</v>
      </c>
      <c r="E21" s="13"/>
      <c r="F21" s="15"/>
    </row>
    <row r="22" spans="1:6" s="16" customFormat="1" ht="32.25" customHeight="1">
      <c r="A22" s="11">
        <v>17</v>
      </c>
      <c r="B22" s="12" t="s">
        <v>28</v>
      </c>
      <c r="C22" s="17" t="s">
        <v>10</v>
      </c>
      <c r="D22" s="18">
        <v>630</v>
      </c>
      <c r="E22" s="13"/>
      <c r="F22" s="15"/>
    </row>
    <row r="23" spans="1:6" s="16" customFormat="1" ht="32.25" customHeight="1">
      <c r="A23" s="11">
        <v>18</v>
      </c>
      <c r="B23" s="12" t="s">
        <v>29</v>
      </c>
      <c r="C23" s="17" t="s">
        <v>10</v>
      </c>
      <c r="D23" s="18">
        <v>1900</v>
      </c>
      <c r="E23" s="13"/>
      <c r="F23" s="15"/>
    </row>
    <row r="24" spans="1:6" s="16" customFormat="1" ht="32.25" customHeight="1">
      <c r="A24" s="11">
        <v>19</v>
      </c>
      <c r="B24" s="12" t="s">
        <v>30</v>
      </c>
      <c r="C24" s="17" t="s">
        <v>10</v>
      </c>
      <c r="D24" s="18">
        <v>675</v>
      </c>
      <c r="E24" s="13"/>
      <c r="F24" s="15"/>
    </row>
    <row r="25" spans="1:6" s="16" customFormat="1" ht="32.25" customHeight="1">
      <c r="A25" s="11">
        <v>20</v>
      </c>
      <c r="B25" s="12" t="s">
        <v>31</v>
      </c>
      <c r="C25" s="17" t="s">
        <v>10</v>
      </c>
      <c r="D25" s="18">
        <v>630</v>
      </c>
      <c r="E25" s="13"/>
      <c r="F25" s="15"/>
    </row>
    <row r="26" spans="1:6" s="16" customFormat="1" ht="32.25" customHeight="1">
      <c r="A26" s="11">
        <v>21</v>
      </c>
      <c r="B26" s="12" t="s">
        <v>32</v>
      </c>
      <c r="C26" s="17" t="s">
        <v>15</v>
      </c>
      <c r="D26" s="18">
        <v>530</v>
      </c>
      <c r="E26" s="13"/>
      <c r="F26" s="15"/>
    </row>
    <row r="27" spans="1:6" s="16" customFormat="1" ht="32.25" customHeight="1">
      <c r="A27" s="11">
        <v>22</v>
      </c>
      <c r="B27" s="12" t="s">
        <v>33</v>
      </c>
      <c r="C27" s="17" t="s">
        <v>34</v>
      </c>
      <c r="D27" s="18">
        <v>19</v>
      </c>
      <c r="E27" s="13"/>
      <c r="F27" s="15"/>
    </row>
    <row r="28" spans="1:6" s="16" customFormat="1" ht="32.25" customHeight="1">
      <c r="A28" s="11">
        <v>23</v>
      </c>
      <c r="B28" s="12" t="s">
        <v>35</v>
      </c>
      <c r="C28" s="17" t="s">
        <v>15</v>
      </c>
      <c r="D28" s="18">
        <v>255</v>
      </c>
      <c r="E28" s="13"/>
      <c r="F28" s="15"/>
    </row>
    <row r="29" spans="1:6" s="16" customFormat="1" ht="32.25" customHeight="1">
      <c r="A29" s="11">
        <v>24</v>
      </c>
      <c r="B29" s="12" t="s">
        <v>36</v>
      </c>
      <c r="C29" s="17" t="s">
        <v>15</v>
      </c>
      <c r="D29" s="18">
        <v>420</v>
      </c>
      <c r="E29" s="13"/>
      <c r="F29" s="15"/>
    </row>
    <row r="30" spans="1:6" s="16" customFormat="1" ht="32.25" customHeight="1">
      <c r="A30" s="11">
        <v>25</v>
      </c>
      <c r="B30" s="12" t="s">
        <v>37</v>
      </c>
      <c r="C30" s="17" t="s">
        <v>34</v>
      </c>
      <c r="D30" s="18">
        <v>3</v>
      </c>
      <c r="E30" s="13"/>
      <c r="F30" s="15"/>
    </row>
    <row r="31" spans="1:6" s="16" customFormat="1" ht="32.25" customHeight="1">
      <c r="A31" s="11">
        <v>26</v>
      </c>
      <c r="B31" s="12" t="s">
        <v>38</v>
      </c>
      <c r="C31" s="17" t="s">
        <v>34</v>
      </c>
      <c r="D31" s="18">
        <v>1</v>
      </c>
      <c r="E31" s="13"/>
      <c r="F31" s="15"/>
    </row>
    <row r="32" spans="1:6" s="16" customFormat="1" ht="32.25" customHeight="1">
      <c r="A32" s="11">
        <v>27</v>
      </c>
      <c r="B32" s="12" t="s">
        <v>39</v>
      </c>
      <c r="C32" s="17" t="s">
        <v>34</v>
      </c>
      <c r="D32" s="18">
        <v>1</v>
      </c>
      <c r="E32" s="13"/>
      <c r="F32" s="15"/>
    </row>
    <row r="33" spans="1:6" s="16" customFormat="1" ht="32.25" customHeight="1">
      <c r="A33" s="11">
        <v>28</v>
      </c>
      <c r="B33" s="12" t="s">
        <v>40</v>
      </c>
      <c r="C33" s="17" t="s">
        <v>10</v>
      </c>
      <c r="D33" s="18">
        <v>1100</v>
      </c>
      <c r="E33" s="13"/>
      <c r="F33" s="15"/>
    </row>
    <row r="34" spans="1:6" s="16" customFormat="1" ht="32.25" customHeight="1">
      <c r="A34" s="11">
        <v>29</v>
      </c>
      <c r="B34" s="12" t="s">
        <v>41</v>
      </c>
      <c r="C34" s="17" t="s">
        <v>10</v>
      </c>
      <c r="D34" s="18">
        <v>600</v>
      </c>
      <c r="E34" s="13"/>
      <c r="F34" s="15"/>
    </row>
    <row r="35" spans="1:6" s="16" customFormat="1" ht="32.25" customHeight="1">
      <c r="A35" s="11">
        <v>30</v>
      </c>
      <c r="B35" s="12" t="s">
        <v>42</v>
      </c>
      <c r="C35" s="13" t="s">
        <v>10</v>
      </c>
      <c r="D35" s="14">
        <v>500</v>
      </c>
      <c r="E35" s="13"/>
      <c r="F35" s="15"/>
    </row>
    <row r="36" spans="1:6" s="16" customFormat="1" ht="32.25" customHeight="1">
      <c r="A36" s="11">
        <v>31</v>
      </c>
      <c r="B36" s="12" t="s">
        <v>43</v>
      </c>
      <c r="C36" s="13" t="s">
        <v>10</v>
      </c>
      <c r="D36" s="14">
        <v>1900</v>
      </c>
      <c r="E36" s="13"/>
      <c r="F36" s="15"/>
    </row>
    <row r="37" spans="1:6" s="16" customFormat="1" ht="32.25" customHeight="1">
      <c r="A37" s="11">
        <v>32</v>
      </c>
      <c r="B37" s="12" t="s">
        <v>44</v>
      </c>
      <c r="C37" s="13" t="s">
        <v>10</v>
      </c>
      <c r="D37" s="14">
        <v>1975</v>
      </c>
      <c r="E37" s="13"/>
      <c r="F37" s="15"/>
    </row>
    <row r="38" spans="1:6" s="16" customFormat="1" ht="32.25" customHeight="1">
      <c r="A38" s="11">
        <v>33</v>
      </c>
      <c r="B38" s="12" t="s">
        <v>45</v>
      </c>
      <c r="C38" s="20" t="s">
        <v>10</v>
      </c>
      <c r="D38" s="21">
        <v>130</v>
      </c>
      <c r="E38" s="20"/>
      <c r="F38" s="22"/>
    </row>
    <row r="39" spans="1:6" s="16" customFormat="1" ht="32.25" customHeight="1">
      <c r="A39" s="11">
        <v>34</v>
      </c>
      <c r="B39" s="12" t="s">
        <v>46</v>
      </c>
      <c r="C39" s="13" t="s">
        <v>10</v>
      </c>
      <c r="D39" s="14">
        <v>80</v>
      </c>
      <c r="E39" s="13"/>
      <c r="F39" s="15"/>
    </row>
    <row r="40" spans="1:6" s="16" customFormat="1" ht="32.25" customHeight="1">
      <c r="A40" s="11">
        <v>35</v>
      </c>
      <c r="B40" s="12" t="s">
        <v>47</v>
      </c>
      <c r="C40" s="13" t="s">
        <v>10</v>
      </c>
      <c r="D40" s="14">
        <v>1750</v>
      </c>
      <c r="E40" s="13"/>
      <c r="F40" s="15"/>
    </row>
    <row r="41" spans="1:6" s="16" customFormat="1" ht="32.25" customHeight="1">
      <c r="A41" s="11">
        <v>36</v>
      </c>
      <c r="B41" s="12" t="s">
        <v>48</v>
      </c>
      <c r="C41" s="13" t="s">
        <v>15</v>
      </c>
      <c r="D41" s="14">
        <v>153</v>
      </c>
      <c r="E41" s="13"/>
      <c r="F41" s="15"/>
    </row>
    <row r="42" spans="1:6" s="16" customFormat="1" ht="32.25" customHeight="1">
      <c r="A42" s="11">
        <v>37</v>
      </c>
      <c r="B42" s="12" t="s">
        <v>49</v>
      </c>
      <c r="C42" s="13" t="s">
        <v>15</v>
      </c>
      <c r="D42" s="14">
        <v>24</v>
      </c>
      <c r="E42" s="13"/>
      <c r="F42" s="15"/>
    </row>
    <row r="43" spans="1:6" s="16" customFormat="1" ht="32.25" customHeight="1">
      <c r="A43" s="11">
        <v>38</v>
      </c>
      <c r="B43" s="12" t="s">
        <v>50</v>
      </c>
      <c r="C43" s="13" t="s">
        <v>51</v>
      </c>
      <c r="D43" s="14">
        <v>1</v>
      </c>
      <c r="E43" s="13"/>
      <c r="F43" s="15"/>
    </row>
    <row r="44" spans="1:6" s="16" customFormat="1" ht="32.25" customHeight="1">
      <c r="A44" s="11">
        <v>39</v>
      </c>
      <c r="B44" s="12" t="s">
        <v>52</v>
      </c>
      <c r="C44" s="13" t="s">
        <v>53</v>
      </c>
      <c r="D44" s="14">
        <v>1</v>
      </c>
      <c r="E44" s="13"/>
      <c r="F44" s="15"/>
    </row>
    <row r="45" spans="1:6" s="16" customFormat="1" ht="15.75">
      <c r="A45" s="23"/>
      <c r="B45" s="24" t="s">
        <v>54</v>
      </c>
      <c r="C45" s="25"/>
      <c r="D45" s="26"/>
      <c r="E45" s="25"/>
      <c r="F45" s="27"/>
    </row>
    <row r="46" spans="1:6" s="16" customFormat="1" ht="32.25" customHeight="1">
      <c r="A46" s="28" t="s">
        <v>55</v>
      </c>
      <c r="B46" s="29" t="s">
        <v>56</v>
      </c>
      <c r="C46" s="13" t="s">
        <v>15</v>
      </c>
      <c r="D46" s="14">
        <v>60</v>
      </c>
      <c r="E46" s="13"/>
      <c r="F46" s="15"/>
    </row>
    <row r="47" spans="1:6" s="16" customFormat="1" ht="32.25" customHeight="1">
      <c r="A47" s="28" t="s">
        <v>57</v>
      </c>
      <c r="B47" s="30" t="s">
        <v>58</v>
      </c>
      <c r="C47" s="13" t="s">
        <v>53</v>
      </c>
      <c r="D47" s="14">
        <v>1</v>
      </c>
      <c r="E47" s="13"/>
      <c r="F47" s="15"/>
    </row>
    <row r="48" spans="1:6" s="16" customFormat="1" ht="32.25" customHeight="1">
      <c r="A48" s="28" t="s">
        <v>59</v>
      </c>
      <c r="B48" s="12" t="s">
        <v>60</v>
      </c>
      <c r="C48" s="13" t="s">
        <v>53</v>
      </c>
      <c r="D48" s="14">
        <v>1</v>
      </c>
      <c r="E48" s="13"/>
      <c r="F48" s="15"/>
    </row>
    <row r="49" spans="1:6" s="16" customFormat="1" ht="32.25" customHeight="1">
      <c r="A49" s="28" t="s">
        <v>61</v>
      </c>
      <c r="B49" s="12" t="s">
        <v>62</v>
      </c>
      <c r="C49" s="13" t="s">
        <v>53</v>
      </c>
      <c r="D49" s="14">
        <v>1</v>
      </c>
      <c r="E49" s="13"/>
      <c r="F49" s="15"/>
    </row>
    <row r="50" spans="1:6" s="16" customFormat="1" ht="32.25" customHeight="1">
      <c r="A50" s="28" t="s">
        <v>63</v>
      </c>
      <c r="B50" s="12" t="s">
        <v>64</v>
      </c>
      <c r="C50" s="13" t="s">
        <v>53</v>
      </c>
      <c r="D50" s="14">
        <v>5</v>
      </c>
      <c r="E50" s="13"/>
      <c r="F50" s="15"/>
    </row>
    <row r="51" spans="1:6" s="16" customFormat="1" ht="32.25" customHeight="1">
      <c r="A51" s="28" t="s">
        <v>65</v>
      </c>
      <c r="B51" s="12" t="s">
        <v>66</v>
      </c>
      <c r="C51" s="13" t="s">
        <v>34</v>
      </c>
      <c r="D51" s="14">
        <v>6</v>
      </c>
      <c r="E51" s="13"/>
      <c r="F51" s="15"/>
    </row>
    <row r="52" spans="1:6" s="16" customFormat="1" ht="32.25" customHeight="1">
      <c r="A52" s="28" t="s">
        <v>67</v>
      </c>
      <c r="B52" s="31" t="s">
        <v>68</v>
      </c>
      <c r="C52" s="13" t="s">
        <v>69</v>
      </c>
      <c r="D52" s="14">
        <v>3</v>
      </c>
      <c r="E52" s="13"/>
      <c r="F52" s="15"/>
    </row>
    <row r="53" spans="1:6" s="16" customFormat="1" ht="32.25" customHeight="1">
      <c r="A53" s="28" t="s">
        <v>70</v>
      </c>
      <c r="B53" s="31" t="s">
        <v>71</v>
      </c>
      <c r="C53" s="13" t="s">
        <v>10</v>
      </c>
      <c r="D53" s="14">
        <v>45</v>
      </c>
      <c r="E53" s="13"/>
      <c r="F53" s="15"/>
    </row>
    <row r="54" spans="1:6" s="16" customFormat="1" ht="32.25" customHeight="1">
      <c r="A54" s="28" t="s">
        <v>72</v>
      </c>
      <c r="B54" s="31" t="s">
        <v>73</v>
      </c>
      <c r="C54" s="13" t="s">
        <v>69</v>
      </c>
      <c r="D54" s="14">
        <v>1</v>
      </c>
      <c r="E54" s="13"/>
      <c r="F54" s="15"/>
    </row>
    <row r="55" spans="1:9" s="7" customFormat="1" ht="36.75" customHeight="1">
      <c r="A55" s="32"/>
      <c r="B55" s="33"/>
      <c r="C55" s="34" t="s">
        <v>74</v>
      </c>
      <c r="D55" s="44" t="s">
        <v>75</v>
      </c>
      <c r="E55" s="44"/>
      <c r="F55" s="35">
        <f>SUM(F6:F54)</f>
        <v>0</v>
      </c>
      <c r="I55" s="36"/>
    </row>
    <row r="56" spans="1:12" s="7" customFormat="1" ht="36.75" customHeight="1">
      <c r="A56" s="32"/>
      <c r="B56" s="37" t="s">
        <v>76</v>
      </c>
      <c r="C56" s="34" t="s">
        <v>77</v>
      </c>
      <c r="D56" s="44" t="s">
        <v>78</v>
      </c>
      <c r="E56" s="44"/>
      <c r="F56" s="38">
        <f>0.05*F55</f>
        <v>0</v>
      </c>
      <c r="I56" s="36"/>
      <c r="J56" s="36"/>
      <c r="K56" s="36"/>
      <c r="L56" s="36"/>
    </row>
    <row r="57" spans="1:9" s="7" customFormat="1" ht="36.75" customHeight="1">
      <c r="A57" s="32"/>
      <c r="B57" s="39" t="s">
        <v>79</v>
      </c>
      <c r="C57" s="34" t="s">
        <v>80</v>
      </c>
      <c r="D57" s="44" t="s">
        <v>81</v>
      </c>
      <c r="E57" s="44"/>
      <c r="F57" s="38">
        <f>F55+F56</f>
        <v>0</v>
      </c>
      <c r="I57" s="36"/>
    </row>
    <row r="58" spans="1:9" ht="36.75" customHeight="1">
      <c r="A58" s="40"/>
      <c r="B58" s="37" t="s">
        <v>82</v>
      </c>
      <c r="C58" s="34" t="s">
        <v>83</v>
      </c>
      <c r="D58" s="44" t="s">
        <v>84</v>
      </c>
      <c r="E58" s="44"/>
      <c r="F58" s="38">
        <f>0.21*F57</f>
        <v>0</v>
      </c>
      <c r="I58"/>
    </row>
    <row r="59" spans="1:6" ht="36.75" customHeight="1">
      <c r="A59" s="41"/>
      <c r="B59" s="39" t="s">
        <v>85</v>
      </c>
      <c r="C59" s="42"/>
      <c r="D59" s="45" t="s">
        <v>86</v>
      </c>
      <c r="E59" s="45"/>
      <c r="F59" s="35">
        <f>F58+F57</f>
        <v>0</v>
      </c>
    </row>
    <row r="60" spans="1:4" ht="12.75">
      <c r="A60" s="41"/>
      <c r="B60" s="43"/>
      <c r="C60" s="41"/>
      <c r="D60" s="41"/>
    </row>
    <row r="61" spans="1:4" ht="12.75">
      <c r="A61" s="41"/>
      <c r="B61" s="43"/>
      <c r="C61" s="41"/>
      <c r="D61" s="41"/>
    </row>
    <row r="62" spans="1:4" ht="12.75">
      <c r="A62" s="41"/>
      <c r="B62" s="43"/>
      <c r="C62" s="41"/>
      <c r="D62" s="41"/>
    </row>
    <row r="63" spans="1:4" ht="12.75">
      <c r="A63" s="41"/>
      <c r="B63" s="43"/>
      <c r="C63" s="41"/>
      <c r="D63" s="41"/>
    </row>
    <row r="64" spans="1:4" ht="12.75">
      <c r="A64" s="41"/>
      <c r="B64" s="43"/>
      <c r="C64" s="41"/>
      <c r="D64" s="41"/>
    </row>
    <row r="65" spans="1:4" ht="12.75">
      <c r="A65" s="41"/>
      <c r="B65" s="43"/>
      <c r="C65" s="41"/>
      <c r="D65" s="41"/>
    </row>
    <row r="66" spans="1:4" ht="12.75">
      <c r="A66" s="41"/>
      <c r="B66" s="43"/>
      <c r="C66" s="41"/>
      <c r="D66" s="41"/>
    </row>
    <row r="67" spans="1:4" ht="12.75">
      <c r="A67" s="41"/>
      <c r="B67" s="43"/>
      <c r="C67" s="41"/>
      <c r="D67" s="41"/>
    </row>
    <row r="68" spans="1:4" ht="12.75">
      <c r="A68" s="41"/>
      <c r="B68" s="43"/>
      <c r="C68" s="41"/>
      <c r="D68" s="41"/>
    </row>
    <row r="69" spans="1:4" ht="12.75">
      <c r="A69" s="41"/>
      <c r="B69" s="43"/>
      <c r="C69" s="41"/>
      <c r="D69" s="41"/>
    </row>
    <row r="70" spans="1:4" ht="12.75">
      <c r="A70" s="41"/>
      <c r="B70" s="43"/>
      <c r="C70" s="41"/>
      <c r="D70" s="41"/>
    </row>
    <row r="71" spans="1:4" ht="12.75">
      <c r="A71" s="41"/>
      <c r="B71" s="43"/>
      <c r="C71" s="41"/>
      <c r="D71" s="41"/>
    </row>
    <row r="72" spans="1:4" ht="12.75">
      <c r="A72" s="41"/>
      <c r="B72" s="43"/>
      <c r="C72" s="41"/>
      <c r="D72" s="41"/>
    </row>
    <row r="73" spans="1:4" ht="12.75">
      <c r="A73" s="41"/>
      <c r="B73" s="43"/>
      <c r="C73" s="41"/>
      <c r="D73" s="41"/>
    </row>
    <row r="74" spans="1:4" ht="12.75">
      <c r="A74" s="41"/>
      <c r="B74" s="43"/>
      <c r="C74" s="41"/>
      <c r="D74" s="41"/>
    </row>
    <row r="75" spans="1:4" ht="12.75">
      <c r="A75" s="41"/>
      <c r="B75" s="43"/>
      <c r="C75" s="41"/>
      <c r="D75" s="41"/>
    </row>
    <row r="76" spans="1:4" ht="12.75">
      <c r="A76" s="41"/>
      <c r="B76" s="43"/>
      <c r="C76" s="41"/>
      <c r="D76" s="41"/>
    </row>
    <row r="77" spans="1:4" ht="12.75">
      <c r="A77" s="41"/>
      <c r="B77" s="43"/>
      <c r="C77" s="41"/>
      <c r="D77" s="41"/>
    </row>
    <row r="78" spans="1:4" ht="12.75">
      <c r="A78" s="41"/>
      <c r="B78" s="43"/>
      <c r="C78" s="41"/>
      <c r="D78" s="41"/>
    </row>
    <row r="79" spans="1:4" ht="12.75">
      <c r="A79" s="41"/>
      <c r="B79" s="43"/>
      <c r="C79" s="41"/>
      <c r="D79" s="41"/>
    </row>
    <row r="80" spans="1:4" ht="12.75">
      <c r="A80" s="41"/>
      <c r="B80" s="43"/>
      <c r="C80" s="41"/>
      <c r="D80" s="41"/>
    </row>
    <row r="81" spans="1:4" ht="12.75">
      <c r="A81" s="41"/>
      <c r="B81" s="43"/>
      <c r="C81" s="41"/>
      <c r="D81" s="41"/>
    </row>
    <row r="82" spans="1:4" ht="12.75">
      <c r="A82" s="41"/>
      <c r="B82" s="43"/>
      <c r="C82" s="41"/>
      <c r="D82" s="41"/>
    </row>
    <row r="83" spans="1:4" ht="12.75">
      <c r="A83" s="41"/>
      <c r="B83" s="43"/>
      <c r="C83" s="41"/>
      <c r="D83" s="41"/>
    </row>
    <row r="84" spans="1:4" ht="12.75">
      <c r="A84" s="41"/>
      <c r="B84" s="43"/>
      <c r="C84" s="41"/>
      <c r="D84" s="41"/>
    </row>
    <row r="85" spans="1:4" ht="12.75">
      <c r="A85" s="41"/>
      <c r="B85" s="43"/>
      <c r="C85" s="41"/>
      <c r="D85" s="41"/>
    </row>
    <row r="86" spans="1:4" ht="12.75">
      <c r="A86" s="41"/>
      <c r="B86" s="43"/>
      <c r="C86" s="41"/>
      <c r="D86" s="41"/>
    </row>
    <row r="87" spans="1:4" ht="12.75">
      <c r="A87" s="41"/>
      <c r="B87" s="43"/>
      <c r="C87" s="41"/>
      <c r="D87" s="41"/>
    </row>
    <row r="88" spans="1:4" ht="12.75">
      <c r="A88" s="41"/>
      <c r="B88" s="43"/>
      <c r="C88" s="41"/>
      <c r="D88" s="41"/>
    </row>
    <row r="89" spans="1:4" ht="12.75">
      <c r="A89" s="41"/>
      <c r="B89" s="43"/>
      <c r="C89" s="41"/>
      <c r="D89" s="41"/>
    </row>
    <row r="90" spans="1:4" ht="12.75">
      <c r="A90" s="41"/>
      <c r="B90" s="43"/>
      <c r="C90" s="41"/>
      <c r="D90" s="41"/>
    </row>
    <row r="91" spans="1:4" ht="12.75">
      <c r="A91" s="41"/>
      <c r="B91" s="43"/>
      <c r="C91" s="41"/>
      <c r="D91" s="41"/>
    </row>
    <row r="92" spans="1:4" ht="12.75">
      <c r="A92" s="41"/>
      <c r="B92" s="43"/>
      <c r="C92" s="41"/>
      <c r="D92" s="41"/>
    </row>
    <row r="93" spans="1:4" ht="12.75">
      <c r="A93" s="41"/>
      <c r="B93" s="43"/>
      <c r="C93" s="41"/>
      <c r="D93" s="41"/>
    </row>
    <row r="94" spans="1:4" ht="12.75">
      <c r="A94" s="41"/>
      <c r="B94" s="43"/>
      <c r="C94" s="41"/>
      <c r="D94" s="41"/>
    </row>
    <row r="95" spans="1:4" ht="12.75">
      <c r="A95" s="41"/>
      <c r="B95" s="43"/>
      <c r="C95" s="41"/>
      <c r="D95" s="41"/>
    </row>
    <row r="96" spans="1:4" ht="12.75">
      <c r="A96" s="41"/>
      <c r="B96" s="43"/>
      <c r="C96" s="41"/>
      <c r="D96" s="41"/>
    </row>
    <row r="97" spans="1:4" ht="12.75">
      <c r="A97" s="41"/>
      <c r="B97" s="43"/>
      <c r="C97" s="41"/>
      <c r="D97" s="41"/>
    </row>
    <row r="98" spans="1:4" ht="12.75">
      <c r="A98" s="41"/>
      <c r="B98" s="43"/>
      <c r="C98" s="41"/>
      <c r="D98" s="41"/>
    </row>
    <row r="99" spans="1:4" ht="12.75">
      <c r="A99" s="41"/>
      <c r="B99" s="43"/>
      <c r="C99" s="41"/>
      <c r="D99" s="41"/>
    </row>
    <row r="100" spans="1:4" ht="12.75">
      <c r="A100" s="41"/>
      <c r="B100" s="43"/>
      <c r="C100" s="41"/>
      <c r="D100" s="41"/>
    </row>
    <row r="101" spans="1:4" ht="12.75">
      <c r="A101" s="41"/>
      <c r="B101" s="43"/>
      <c r="C101" s="41"/>
      <c r="D101" s="41"/>
    </row>
    <row r="102" spans="1:4" ht="12.75">
      <c r="A102" s="41"/>
      <c r="B102" s="43"/>
      <c r="C102" s="41"/>
      <c r="D102" s="41"/>
    </row>
    <row r="103" spans="1:4" ht="12.75">
      <c r="A103" s="41"/>
      <c r="B103" s="43"/>
      <c r="C103" s="41"/>
      <c r="D103" s="41"/>
    </row>
    <row r="104" spans="1:4" ht="12.75">
      <c r="A104" s="41"/>
      <c r="B104" s="43"/>
      <c r="C104" s="41"/>
      <c r="D104" s="41"/>
    </row>
    <row r="105" spans="1:4" ht="12.75">
      <c r="A105" s="41"/>
      <c r="B105" s="43"/>
      <c r="C105" s="41"/>
      <c r="D105" s="41"/>
    </row>
    <row r="106" spans="1:4" ht="12.75">
      <c r="A106" s="41"/>
      <c r="B106" s="43"/>
      <c r="C106" s="41"/>
      <c r="D106" s="41"/>
    </row>
    <row r="107" spans="1:4" ht="12.75">
      <c r="A107" s="41"/>
      <c r="B107" s="43"/>
      <c r="C107" s="41"/>
      <c r="D107" s="41"/>
    </row>
    <row r="108" spans="1:4" ht="12.75">
      <c r="A108" s="41"/>
      <c r="B108" s="43"/>
      <c r="C108" s="41"/>
      <c r="D108" s="41"/>
    </row>
    <row r="109" spans="1:4" ht="12.75">
      <c r="A109" s="41"/>
      <c r="B109" s="43"/>
      <c r="C109" s="41"/>
      <c r="D109" s="41"/>
    </row>
    <row r="110" spans="1:4" ht="12.75">
      <c r="A110" s="41"/>
      <c r="B110" s="43"/>
      <c r="C110" s="41"/>
      <c r="D110" s="41"/>
    </row>
    <row r="111" spans="1:4" ht="12.75">
      <c r="A111" s="41"/>
      <c r="B111" s="43"/>
      <c r="C111" s="41"/>
      <c r="D111" s="41"/>
    </row>
    <row r="112" spans="1:4" ht="12.75">
      <c r="A112" s="41"/>
      <c r="B112" s="43"/>
      <c r="C112" s="41"/>
      <c r="D112" s="41"/>
    </row>
    <row r="113" spans="1:4" ht="12.75">
      <c r="A113" s="41"/>
      <c r="B113" s="43"/>
      <c r="C113" s="41"/>
      <c r="D113" s="41"/>
    </row>
    <row r="114" spans="1:4" ht="12.75">
      <c r="A114" s="41"/>
      <c r="B114" s="43"/>
      <c r="C114" s="41"/>
      <c r="D114" s="41"/>
    </row>
    <row r="115" spans="1:4" ht="12.75">
      <c r="A115" s="41"/>
      <c r="B115" s="43"/>
      <c r="C115" s="41"/>
      <c r="D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</sheetData>
  <sheetProtection selectLockedCells="1" selectUnlockedCells="1"/>
  <mergeCells count="7">
    <mergeCell ref="D57:E57"/>
    <mergeCell ref="D58:E58"/>
    <mergeCell ref="D59:E59"/>
    <mergeCell ref="A1:F1"/>
    <mergeCell ref="A2:F2"/>
    <mergeCell ref="D55:E55"/>
    <mergeCell ref="D56:E56"/>
  </mergeCells>
  <dataValidations count="1">
    <dataValidation type="list" allowBlank="1" showErrorMessage="1" sqref="C55:C59">
      <formula1>Sheet2!$D$621:$D$651</formula1>
      <formula2>0</formula2>
    </dataValidation>
  </dataValidation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ilga.vieglina</cp:lastModifiedBy>
  <dcterms:created xsi:type="dcterms:W3CDTF">2012-10-05T05:47:54Z</dcterms:created>
  <dcterms:modified xsi:type="dcterms:W3CDTF">2012-10-05T05:50:08Z</dcterms:modified>
  <cp:category/>
  <cp:version/>
  <cp:contentType/>
  <cp:contentStatus/>
</cp:coreProperties>
</file>